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<sst xmlns="http://schemas.openxmlformats.org/spreadsheetml/2006/main" count="24" uniqueCount="14">
  <si>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Начало</t>
  </si>
  <si>
    <t>Конец</t>
  </si>
  <si>
    <t>Rl_баз, Ом</t>
  </si>
  <si>
    <t>Rl, Ом</t>
  </si>
  <si>
    <t>Tкомн, С</t>
  </si>
  <si>
    <t>Tut71, С</t>
  </si>
  <si>
    <t>Rr_баз, Ом</t>
  </si>
  <si>
    <t>min</t>
  </si>
  <si>
    <t>max</t>
  </si>
  <si>
    <t>Rr, Ом</t>
  </si>
  <si>
    <t>С медным  резистором</t>
  </si>
  <si>
    <t>dRr, ppm</t>
  </si>
  <si>
    <t>dR*, ppm</t>
  </si>
  <si>
    <t>dRl, ppm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</si>
</sst>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0000"/>
    <numFmt numFmtId="166" formatCode="0.000000"/>
    <numFmt numFmtId="167" formatCode="0.0000000"/>
    <numFmt numFmtId="168" formatCode="0.000"/>
    <numFmt numFmtId="169" formatCode="0.00000000"/>
    <numFmt numFmtId="170" formatCode="0.0000"/>
    <numFmt numFmtId="171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835"/>
          <c:h val="0.977"/>
        </c:manualLayout>
      </c:layout>
      <c:scatterChart>
        <c:scatterStyle val="lineMarker"/>
        <c:varyColors val="0"/>
        <c:ser>
          <c:idx val="0"/>
          <c:order val="0"/>
          <c:tx>
            <c:strRef>
              <c:f>Лист1!$E$5</c:f>
              <c:strCache>
                <c:ptCount val="1"/>
                <c:pt idx="0">
                  <c:v>dRl,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Лист1!$B$19:$B$25</c:f>
              <c:numCache>
                <c:ptCount val="7"/>
                <c:pt idx="0">
                  <c:v>48.9</c:v>
                </c:pt>
                <c:pt idx="1">
                  <c:v>50.4</c:v>
                </c:pt>
                <c:pt idx="2">
                  <c:v>52.3</c:v>
                </c:pt>
                <c:pt idx="3">
                  <c:v>53.7</c:v>
                </c:pt>
                <c:pt idx="4">
                  <c:v>54.9</c:v>
                </c:pt>
                <c:pt idx="5">
                  <c:v>55</c:v>
                </c:pt>
                <c:pt idx="6">
                  <c:v>55.6</c:v>
                </c:pt>
              </c:numCache>
            </c:numRef>
          </c:xVal>
          <c:yVal>
            <c:numRef>
              <c:f>Лист1!$E$19:$E$25</c:f>
              <c:numCache>
                <c:ptCount val="7"/>
                <c:pt idx="0">
                  <c:v>2.9997132274809366</c:v>
                </c:pt>
                <c:pt idx="1">
                  <c:v>2.4997610228098393</c:v>
                </c:pt>
                <c:pt idx="2">
                  <c:v>1.399866172715308</c:v>
                </c:pt>
                <c:pt idx="3">
                  <c:v>-0.5999426454234347</c:v>
                </c:pt>
                <c:pt idx="4">
                  <c:v>-1.5998470545837469</c:v>
                </c:pt>
                <c:pt idx="5">
                  <c:v>-2.599751463744059</c:v>
                </c:pt>
                <c:pt idx="6">
                  <c:v>-3.1996941091674937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Лист1!$G$41</c:f>
              <c:strCache>
                <c:ptCount val="1"/>
                <c:pt idx="0">
                  <c:v>dRr,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FF99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Лист1!$D$49:$D$52</c:f>
              <c:numCache>
                <c:ptCount val="4"/>
                <c:pt idx="0">
                  <c:v>48.7</c:v>
                </c:pt>
                <c:pt idx="1">
                  <c:v>49.5</c:v>
                </c:pt>
                <c:pt idx="2">
                  <c:v>54</c:v>
                </c:pt>
                <c:pt idx="3">
                  <c:v>54.9</c:v>
                </c:pt>
              </c:numCache>
            </c:numRef>
          </c:xVal>
          <c:yVal>
            <c:numRef>
              <c:f>Лист1!$G$49:$G$52</c:f>
              <c:numCache>
                <c:ptCount val="4"/>
                <c:pt idx="0">
                  <c:v>-1.4498796599198325</c:v>
                </c:pt>
                <c:pt idx="1">
                  <c:v>-2.3498049661208733</c:v>
                </c:pt>
                <c:pt idx="2">
                  <c:v>-6.249481293052677</c:v>
                </c:pt>
                <c:pt idx="3">
                  <c:v>-6.749439796416862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Лист1!$G$62</c:f>
              <c:strCache>
                <c:ptCount val="1"/>
                <c:pt idx="0">
                  <c:v>dR*, ppm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25400">
                <a:solidFill>
                  <a:srgbClr val="339966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Лист1!$D$67:$D$70</c:f>
              <c:numCache>
                <c:ptCount val="4"/>
                <c:pt idx="0">
                  <c:v>50.7</c:v>
                </c:pt>
                <c:pt idx="1">
                  <c:v>53.8</c:v>
                </c:pt>
                <c:pt idx="2">
                  <c:v>54.7</c:v>
                </c:pt>
                <c:pt idx="3">
                  <c:v>55.8</c:v>
                </c:pt>
              </c:numCache>
            </c:numRef>
          </c:xVal>
          <c:yVal>
            <c:numRef>
              <c:f>Лист1!$G$67:$G$70</c:f>
              <c:numCache>
                <c:ptCount val="4"/>
                <c:pt idx="0">
                  <c:v>-0.7998972931686397</c:v>
                </c:pt>
                <c:pt idx="1">
                  <c:v>-3.0496084301713373</c:v>
                </c:pt>
                <c:pt idx="2">
                  <c:v>-5.29931956735591</c:v>
                </c:pt>
                <c:pt idx="3">
                  <c:v>-6.199204022193364</c:v>
                </c:pt>
              </c:numCache>
            </c:numRef>
          </c:yVal>
          <c:smooth val="1"/>
        </c:ser>
        <c:axId val="1600838"/>
        <c:axId val="14407543"/>
      </c:scatterChart>
      <c:valAx>
        <c:axId val="1600838"/>
        <c:scaling>
          <c:orientation val="minMax"/>
          <c:min val="35"/>
        </c:scaling>
        <c:axPos val="b"/>
        <c:delete val="0"/>
        <c:numFmt formatCode="General" sourceLinked="1"/>
        <c:majorTickMark val="out"/>
        <c:minorTickMark val="none"/>
        <c:tickLblPos val="low"/>
        <c:crossAx val="14407543"/>
        <c:crosses val="autoZero"/>
        <c:crossBetween val="midCat"/>
        <c:dispUnits/>
      </c:valAx>
      <c:valAx>
        <c:axId val="14407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8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5"/>
          <c:y val="0.656"/>
          <c:w val="0.3075"/>
          <c:h val="0.2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66675</xdr:rowOff>
    </xdr:from>
    <xdr:to>
      <xdr:col>14</xdr:col>
      <xdr:colOff>600075</xdr:colOff>
      <xdr:row>27</xdr:row>
      <xdr:rowOff>104775</xdr:rowOff>
    </xdr:to>
    <xdr:graphicFrame>
      <xdr:nvGraphicFramePr>
        <xdr:cNvPr id="1" name="Chart 6"/>
        <xdr:cNvGraphicFramePr/>
      </xdr:nvGraphicFramePr>
      <xdr:xfrm>
        <a:off x="3733800" y="228600"/>
        <a:ext cx="66484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9"/>
  <sheetViews>
    <sheetView tabSelected="1" zoomScale="130" zoomScaleNormal="130" workbookViewId="0" topLeftCell="A1">
      <selection activeCell="J32" sqref="J32"/>
    </sheetView>
  </sheetViews>
  <sheetFormatPr defaultColWidth="9.00390625" defaultRowHeight="12.75"/>
  <cols>
    <col min="1" max="1" width="10.625" style="0" customWidth="1"/>
    <col min="2" max="2" width="9.625" style="0" bestFit="1" customWidth="1"/>
    <col min="3" max="3" width="8.25390625" style="0" bestFit="1" customWidth="1"/>
    <col min="4" max="4" width="9.625" style="0" bestFit="1" customWidth="1"/>
    <col min="5" max="5" width="8.625" style="0" bestFit="1" customWidth="1"/>
    <col min="6" max="6" width="9.625" style="0" bestFit="1" customWidth="1"/>
  </cols>
  <sheetData>
    <row r="1" spans="1:5" ht="12.75">
      <c r="A1" s="4" t="s">
        <v>0</v>
      </c>
      <c r="B1" s="5">
        <v>0.7083333333333334</v>
      </c>
      <c r="C1" s="5"/>
      <c r="D1" s="4"/>
      <c r="E1" s="2"/>
    </row>
    <row r="2" spans="1:4" ht="12.75">
      <c r="A2" s="4" t="s">
        <v>1</v>
      </c>
      <c r="B2" s="5">
        <v>0.7361111111111112</v>
      </c>
      <c r="C2" s="5"/>
      <c r="D2" s="2"/>
    </row>
    <row r="3" spans="1:4" ht="12.75">
      <c r="A3" s="4"/>
      <c r="B3" s="5"/>
      <c r="C3" s="5"/>
      <c r="D3" s="2"/>
    </row>
    <row r="4" spans="1:5" ht="12.75">
      <c r="A4" s="2" t="s">
        <v>2</v>
      </c>
      <c r="B4" s="6">
        <v>10000</v>
      </c>
      <c r="C4" s="6"/>
      <c r="D4" s="4"/>
      <c r="E4" s="5"/>
    </row>
    <row r="5" spans="1:5" ht="12.75">
      <c r="A5" s="1" t="s">
        <v>3</v>
      </c>
      <c r="B5" s="1" t="s">
        <v>4</v>
      </c>
      <c r="C5" s="1" t="s">
        <v>5</v>
      </c>
      <c r="D5" s="1" t="s">
        <v>3</v>
      </c>
      <c r="E5" s="1" t="s">
        <v>13</v>
      </c>
    </row>
    <row r="6" spans="1:5" ht="12.75">
      <c r="A6" s="7">
        <v>956</v>
      </c>
      <c r="B6" s="3">
        <v>29.5</v>
      </c>
      <c r="C6" s="3">
        <v>26.2</v>
      </c>
      <c r="D6" s="6">
        <f>A6/1000+$B$4</f>
        <v>10000.956</v>
      </c>
      <c r="E6" s="3">
        <f>(D6-$D$6)/$D$6*1000000</f>
        <v>0</v>
      </c>
    </row>
    <row r="7" spans="1:5" ht="12.75">
      <c r="A7" s="7">
        <v>956</v>
      </c>
      <c r="B7" s="3">
        <v>30</v>
      </c>
      <c r="C7" s="3">
        <v>27.7</v>
      </c>
      <c r="D7" s="6">
        <f>A7/1000+$B$4</f>
        <v>10000.956</v>
      </c>
      <c r="E7" s="3">
        <f>(D7-$D$6)/$D$6*1000000</f>
        <v>0</v>
      </c>
    </row>
    <row r="8" spans="1:5" ht="12.75">
      <c r="A8" s="7">
        <v>956</v>
      </c>
      <c r="B8" s="3">
        <v>32</v>
      </c>
      <c r="C8" s="3">
        <v>28.6</v>
      </c>
      <c r="D8" s="6">
        <f aca="true" t="shared" si="0" ref="D8:D38">A8/1000+$B$4</f>
        <v>10000.956</v>
      </c>
      <c r="E8" s="3">
        <f aca="true" t="shared" si="1" ref="E8:E38">(D8-$D$6)/$D$6*1000000</f>
        <v>0</v>
      </c>
    </row>
    <row r="9" spans="1:5" ht="12.75">
      <c r="A9" s="7">
        <v>956</v>
      </c>
      <c r="B9" s="3">
        <v>33.6</v>
      </c>
      <c r="C9" s="3">
        <v>30.4</v>
      </c>
      <c r="D9" s="6">
        <f t="shared" si="0"/>
        <v>10000.956</v>
      </c>
      <c r="E9" s="3">
        <f t="shared" si="1"/>
        <v>0</v>
      </c>
    </row>
    <row r="10" spans="1:5" ht="12.75">
      <c r="A10" s="7">
        <v>960</v>
      </c>
      <c r="B10" s="3">
        <v>34.9</v>
      </c>
      <c r="C10" s="3">
        <v>31.8</v>
      </c>
      <c r="D10" s="6">
        <f t="shared" si="0"/>
        <v>10000.96</v>
      </c>
      <c r="E10" s="3">
        <f t="shared" si="1"/>
        <v>0.3999617635549959</v>
      </c>
    </row>
    <row r="11" spans="1:5" ht="12.75">
      <c r="A11" s="7">
        <v>961</v>
      </c>
      <c r="B11" s="3">
        <v>35.9</v>
      </c>
      <c r="C11" s="3">
        <v>33.3</v>
      </c>
      <c r="D11" s="6">
        <f t="shared" si="0"/>
        <v>10000.961</v>
      </c>
      <c r="E11" s="3">
        <f t="shared" si="1"/>
        <v>0.49995220448921535</v>
      </c>
    </row>
    <row r="12" spans="1:5" ht="12.75">
      <c r="A12" s="7">
        <v>958</v>
      </c>
      <c r="B12" s="3">
        <v>38.9</v>
      </c>
      <c r="C12" s="3">
        <v>35.5</v>
      </c>
      <c r="D12" s="6">
        <f t="shared" si="0"/>
        <v>10000.958</v>
      </c>
      <c r="E12" s="3">
        <f t="shared" si="1"/>
        <v>0.19998088186843874</v>
      </c>
    </row>
    <row r="13" spans="1:5" ht="12.75">
      <c r="A13" s="7">
        <v>966</v>
      </c>
      <c r="B13" s="3">
        <v>40.3</v>
      </c>
      <c r="C13" s="3">
        <v>36.7</v>
      </c>
      <c r="D13" s="6">
        <f t="shared" si="0"/>
        <v>10000.966</v>
      </c>
      <c r="E13" s="3">
        <f t="shared" si="1"/>
        <v>0.9999044091603122</v>
      </c>
    </row>
    <row r="14" spans="1:5" ht="12.75">
      <c r="A14" s="7">
        <v>1000</v>
      </c>
      <c r="B14" s="3">
        <v>42.4</v>
      </c>
      <c r="C14" s="3">
        <v>38.9</v>
      </c>
      <c r="D14" s="6">
        <f t="shared" si="0"/>
        <v>10001</v>
      </c>
      <c r="E14" s="3">
        <f t="shared" si="1"/>
        <v>4.399579400196245</v>
      </c>
    </row>
    <row r="15" spans="1:5" ht="12.75">
      <c r="A15" s="7">
        <v>1004</v>
      </c>
      <c r="B15" s="3">
        <v>43.3</v>
      </c>
      <c r="C15" s="3">
        <v>39.9</v>
      </c>
      <c r="D15" s="6">
        <f t="shared" si="0"/>
        <v>10001.004</v>
      </c>
      <c r="E15" s="3">
        <f t="shared" si="1"/>
        <v>4.799541163933122</v>
      </c>
    </row>
    <row r="16" spans="1:5" ht="12.75">
      <c r="A16" s="7">
        <v>1010</v>
      </c>
      <c r="B16" s="3">
        <v>43.7</v>
      </c>
      <c r="C16" s="3">
        <v>40.6</v>
      </c>
      <c r="D16" s="6">
        <f t="shared" si="0"/>
        <v>10001.01</v>
      </c>
      <c r="E16" s="3">
        <f t="shared" si="1"/>
        <v>5.399483809356557</v>
      </c>
    </row>
    <row r="17" spans="1:5" ht="12.75">
      <c r="A17" s="7">
        <v>980</v>
      </c>
      <c r="B17" s="3">
        <v>46.1</v>
      </c>
      <c r="C17" s="3">
        <v>42.6</v>
      </c>
      <c r="D17" s="6">
        <f t="shared" si="0"/>
        <v>10000.98</v>
      </c>
      <c r="E17" s="3">
        <f t="shared" si="1"/>
        <v>2.39977058187562</v>
      </c>
    </row>
    <row r="18" spans="1:5" ht="12.75">
      <c r="A18" s="7">
        <v>980</v>
      </c>
      <c r="B18" s="3">
        <v>47.8</v>
      </c>
      <c r="C18" s="3">
        <v>44.5</v>
      </c>
      <c r="D18" s="6">
        <f t="shared" si="0"/>
        <v>10000.98</v>
      </c>
      <c r="E18" s="3">
        <f t="shared" si="1"/>
        <v>2.39977058187562</v>
      </c>
    </row>
    <row r="19" spans="1:5" ht="12.75">
      <c r="A19" s="7">
        <v>986</v>
      </c>
      <c r="B19" s="3">
        <v>48.9</v>
      </c>
      <c r="C19" s="3">
        <v>45.5</v>
      </c>
      <c r="D19" s="6">
        <f t="shared" si="0"/>
        <v>10000.986</v>
      </c>
      <c r="E19" s="3">
        <f t="shared" si="1"/>
        <v>2.9997132274809366</v>
      </c>
    </row>
    <row r="20" spans="1:5" ht="12.75">
      <c r="A20" s="7">
        <v>981</v>
      </c>
      <c r="B20" s="3">
        <v>50.4</v>
      </c>
      <c r="C20" s="3">
        <v>46.7</v>
      </c>
      <c r="D20" s="6">
        <f t="shared" si="0"/>
        <v>10000.981</v>
      </c>
      <c r="E20" s="3">
        <f t="shared" si="1"/>
        <v>2.4997610228098393</v>
      </c>
    </row>
    <row r="21" spans="1:5" ht="12.75">
      <c r="A21" s="7">
        <v>970</v>
      </c>
      <c r="B21" s="3">
        <v>52.3</v>
      </c>
      <c r="C21" s="3">
        <v>48.4</v>
      </c>
      <c r="D21" s="6">
        <f t="shared" si="0"/>
        <v>10000.97</v>
      </c>
      <c r="E21" s="3">
        <f t="shared" si="1"/>
        <v>1.399866172715308</v>
      </c>
    </row>
    <row r="22" spans="1:5" ht="12.75">
      <c r="A22" s="7">
        <v>950</v>
      </c>
      <c r="B22" s="3">
        <v>53.7</v>
      </c>
      <c r="C22" s="3">
        <v>50.1</v>
      </c>
      <c r="D22" s="6">
        <f t="shared" si="0"/>
        <v>10000.95</v>
      </c>
      <c r="E22" s="3">
        <f t="shared" si="1"/>
        <v>-0.5999426454234347</v>
      </c>
    </row>
    <row r="23" spans="1:5" ht="12.75">
      <c r="A23" s="7">
        <v>940</v>
      </c>
      <c r="B23" s="3">
        <v>54.9</v>
      </c>
      <c r="C23" s="3">
        <v>51.3</v>
      </c>
      <c r="D23" s="6">
        <f t="shared" si="0"/>
        <v>10000.94</v>
      </c>
      <c r="E23" s="3">
        <f t="shared" si="1"/>
        <v>-1.5998470545837469</v>
      </c>
    </row>
    <row r="24" spans="1:5" ht="12.75">
      <c r="A24" s="7">
        <v>930</v>
      </c>
      <c r="B24" s="3">
        <v>55</v>
      </c>
      <c r="C24" s="3">
        <v>51.8</v>
      </c>
      <c r="D24" s="6">
        <f t="shared" si="0"/>
        <v>10000.93</v>
      </c>
      <c r="E24" s="3">
        <f t="shared" si="1"/>
        <v>-2.599751463744059</v>
      </c>
    </row>
    <row r="25" spans="1:5" ht="12.75">
      <c r="A25" s="7">
        <v>924</v>
      </c>
      <c r="B25" s="3">
        <v>55.6</v>
      </c>
      <c r="C25" s="3">
        <v>52.3</v>
      </c>
      <c r="D25" s="6">
        <f t="shared" si="0"/>
        <v>10000.924</v>
      </c>
      <c r="E25" s="3">
        <f t="shared" si="1"/>
        <v>-3.1996941091674937</v>
      </c>
    </row>
    <row r="26" spans="1:5" ht="12.75">
      <c r="A26" s="7">
        <v>914</v>
      </c>
      <c r="B26" s="3">
        <v>56.4</v>
      </c>
      <c r="C26" s="3">
        <v>52.8</v>
      </c>
      <c r="D26" s="6">
        <f t="shared" si="0"/>
        <v>10000.914</v>
      </c>
      <c r="E26" s="3">
        <f t="shared" si="1"/>
        <v>-4.1995985183278055</v>
      </c>
    </row>
    <row r="27" spans="1:5" ht="12.75">
      <c r="A27" s="7">
        <v>907</v>
      </c>
      <c r="B27" s="3">
        <v>57.1</v>
      </c>
      <c r="C27" s="3">
        <v>53.3</v>
      </c>
      <c r="D27" s="6">
        <f t="shared" si="0"/>
        <v>10000.907</v>
      </c>
      <c r="E27" s="3">
        <f t="shared" si="1"/>
        <v>-4.899531604867342</v>
      </c>
    </row>
    <row r="28" spans="1:5" ht="12.75">
      <c r="A28" s="7">
        <v>890</v>
      </c>
      <c r="B28" s="3">
        <v>57.9</v>
      </c>
      <c r="C28" s="3">
        <v>53.8</v>
      </c>
      <c r="D28" s="6">
        <f t="shared" si="0"/>
        <v>10000.89</v>
      </c>
      <c r="E28" s="3">
        <f t="shared" si="1"/>
        <v>-6.599369100385307</v>
      </c>
    </row>
    <row r="29" spans="1:5" ht="12.75">
      <c r="A29" s="7">
        <v>873</v>
      </c>
      <c r="B29" s="3">
        <v>58.3</v>
      </c>
      <c r="C29" s="3">
        <v>54</v>
      </c>
      <c r="D29" s="6">
        <f t="shared" si="0"/>
        <v>10000.873</v>
      </c>
      <c r="E29" s="3">
        <f t="shared" si="1"/>
        <v>-8.299206595903273</v>
      </c>
    </row>
    <row r="30" spans="1:5" ht="12.75">
      <c r="A30" s="7">
        <v>860</v>
      </c>
      <c r="B30" s="3">
        <v>58.5</v>
      </c>
      <c r="C30" s="3">
        <v>54.5</v>
      </c>
      <c r="D30" s="6">
        <f t="shared" si="0"/>
        <v>10000.86</v>
      </c>
      <c r="E30" s="3">
        <f t="shared" si="1"/>
        <v>-9.599082327684362</v>
      </c>
    </row>
    <row r="31" spans="1:5" ht="12.75">
      <c r="A31" s="7">
        <v>870</v>
      </c>
      <c r="B31" s="2">
        <v>52.7</v>
      </c>
      <c r="C31" s="2">
        <v>48.7</v>
      </c>
      <c r="D31" s="6">
        <f t="shared" si="0"/>
        <v>10000.87</v>
      </c>
      <c r="E31" s="3">
        <f t="shared" si="1"/>
        <v>-8.59917791852405</v>
      </c>
    </row>
    <row r="32" spans="1:5" ht="12.75">
      <c r="A32" s="7">
        <v>880</v>
      </c>
      <c r="B32" s="3">
        <v>48.1</v>
      </c>
      <c r="C32" s="3">
        <v>45.5</v>
      </c>
      <c r="D32" s="6">
        <f t="shared" si="0"/>
        <v>10000.88</v>
      </c>
      <c r="E32" s="3">
        <f t="shared" si="1"/>
        <v>-7.599273509545619</v>
      </c>
    </row>
    <row r="33" spans="1:5" ht="12.75">
      <c r="A33" s="7">
        <v>905</v>
      </c>
      <c r="B33" s="3">
        <v>45.8</v>
      </c>
      <c r="C33" s="3">
        <v>43.1</v>
      </c>
      <c r="D33" s="6">
        <f t="shared" si="0"/>
        <v>10000.905</v>
      </c>
      <c r="E33" s="3">
        <f t="shared" si="1"/>
        <v>-5.099512486553898</v>
      </c>
    </row>
    <row r="34" spans="1:5" ht="12.75">
      <c r="A34" s="7">
        <v>920</v>
      </c>
      <c r="B34" s="3">
        <v>44.3</v>
      </c>
      <c r="C34" s="3">
        <v>41.6</v>
      </c>
      <c r="D34" s="6">
        <f t="shared" si="0"/>
        <v>10000.92</v>
      </c>
      <c r="E34" s="3">
        <f t="shared" si="1"/>
        <v>-3.5996558729043713</v>
      </c>
    </row>
    <row r="35" spans="1:5" ht="12.75">
      <c r="A35" s="7">
        <v>930</v>
      </c>
      <c r="B35" s="3">
        <v>43.2</v>
      </c>
      <c r="C35" s="3">
        <v>40.6</v>
      </c>
      <c r="D35" s="6">
        <f t="shared" si="0"/>
        <v>10000.93</v>
      </c>
      <c r="E35" s="3">
        <f t="shared" si="1"/>
        <v>-2.599751463744059</v>
      </c>
    </row>
    <row r="36" spans="1:5" ht="12.75">
      <c r="A36" s="7">
        <v>940</v>
      </c>
      <c r="B36" s="3">
        <v>41</v>
      </c>
      <c r="C36" s="3">
        <v>39.4</v>
      </c>
      <c r="D36" s="6">
        <f t="shared" si="0"/>
        <v>10000.94</v>
      </c>
      <c r="E36" s="3">
        <f t="shared" si="1"/>
        <v>-1.5998470545837469</v>
      </c>
    </row>
    <row r="37" spans="1:5" ht="12.75">
      <c r="A37" s="7">
        <v>950</v>
      </c>
      <c r="B37" s="3">
        <v>40.3</v>
      </c>
      <c r="C37" s="3">
        <v>38.7</v>
      </c>
      <c r="D37" s="6">
        <f t="shared" si="0"/>
        <v>10000.95</v>
      </c>
      <c r="E37" s="3">
        <f t="shared" si="1"/>
        <v>-0.5999426454234347</v>
      </c>
    </row>
    <row r="38" spans="1:5" ht="12.75">
      <c r="A38" s="7">
        <v>955</v>
      </c>
      <c r="B38" s="3">
        <v>38.5</v>
      </c>
      <c r="C38" s="3">
        <v>36.7</v>
      </c>
      <c r="D38" s="6">
        <f t="shared" si="0"/>
        <v>10000.955</v>
      </c>
      <c r="E38" s="3">
        <f t="shared" si="1"/>
        <v>-0.09999044093421937</v>
      </c>
    </row>
    <row r="39" spans="1:4" ht="12.75">
      <c r="A39" s="7"/>
      <c r="B39" s="2"/>
      <c r="C39" s="2"/>
      <c r="D39" s="6"/>
    </row>
    <row r="40" spans="1:7" ht="12.75">
      <c r="A40" s="2" t="s">
        <v>6</v>
      </c>
      <c r="B40" s="7">
        <v>10000</v>
      </c>
      <c r="C40" s="6"/>
      <c r="E40" s="6"/>
      <c r="F40" s="4"/>
      <c r="G40" s="5"/>
    </row>
    <row r="41" spans="1:7" ht="12.75">
      <c r="A41" s="1" t="s">
        <v>7</v>
      </c>
      <c r="B41" s="1" t="s">
        <v>8</v>
      </c>
      <c r="C41" s="1" t="s">
        <v>9</v>
      </c>
      <c r="D41" s="1" t="s">
        <v>4</v>
      </c>
      <c r="E41" s="1" t="s">
        <v>5</v>
      </c>
      <c r="F41" s="1" t="s">
        <v>9</v>
      </c>
      <c r="G41" s="1" t="s">
        <v>11</v>
      </c>
    </row>
    <row r="42" spans="1:7" ht="12.75">
      <c r="A42" s="2">
        <v>830</v>
      </c>
      <c r="B42" s="7">
        <v>830</v>
      </c>
      <c r="C42" s="7">
        <f aca="true" t="shared" si="2" ref="C42:C56">(A42+B42)/2</f>
        <v>830</v>
      </c>
      <c r="D42" s="3">
        <v>30.8</v>
      </c>
      <c r="E42" s="3">
        <v>27.2</v>
      </c>
      <c r="F42" s="6">
        <f>C42/1000+$B$40</f>
        <v>10000.83</v>
      </c>
      <c r="G42" s="3">
        <f>(F42-$F$42)/$F$42*1000000</f>
        <v>0</v>
      </c>
    </row>
    <row r="43" spans="1:7" ht="12.75">
      <c r="A43" s="2">
        <v>840</v>
      </c>
      <c r="B43" s="7">
        <v>848</v>
      </c>
      <c r="C43" s="7">
        <f t="shared" si="2"/>
        <v>844</v>
      </c>
      <c r="D43" s="3">
        <v>33.9</v>
      </c>
      <c r="E43" s="3">
        <v>31.8</v>
      </c>
      <c r="F43" s="6">
        <f aca="true" t="shared" si="3" ref="F43:F56">C43/1000+$B$40</f>
        <v>10000.844</v>
      </c>
      <c r="G43" s="3">
        <f aca="true" t="shared" si="4" ref="G43:G56">(F43-$F$42)/$F$42*1000000</f>
        <v>1.3998838095652257</v>
      </c>
    </row>
    <row r="44" spans="1:7" ht="12.75">
      <c r="A44" s="2">
        <v>848</v>
      </c>
      <c r="B44" s="7">
        <v>857</v>
      </c>
      <c r="C44" s="7">
        <f t="shared" si="2"/>
        <v>852.5</v>
      </c>
      <c r="D44" s="3">
        <v>36</v>
      </c>
      <c r="E44" s="3">
        <v>34.5</v>
      </c>
      <c r="F44" s="6">
        <f t="shared" si="3"/>
        <v>10000.8525</v>
      </c>
      <c r="G44" s="3">
        <f t="shared" si="4"/>
        <v>2.249813265593543</v>
      </c>
    </row>
    <row r="45" spans="1:7" ht="12.75">
      <c r="A45" s="2">
        <v>845</v>
      </c>
      <c r="B45" s="7">
        <v>847</v>
      </c>
      <c r="C45" s="7">
        <f t="shared" si="2"/>
        <v>846</v>
      </c>
      <c r="D45" s="3">
        <v>38.1</v>
      </c>
      <c r="E45" s="3">
        <v>36.7</v>
      </c>
      <c r="F45" s="6">
        <f t="shared" si="3"/>
        <v>10000.846</v>
      </c>
      <c r="G45" s="3">
        <f t="shared" si="4"/>
        <v>1.5998672109836534</v>
      </c>
    </row>
    <row r="46" spans="1:7" ht="12.75">
      <c r="A46" s="2">
        <v>845</v>
      </c>
      <c r="B46" s="7">
        <v>857</v>
      </c>
      <c r="C46" s="7">
        <f t="shared" si="2"/>
        <v>851</v>
      </c>
      <c r="D46" s="3">
        <v>40</v>
      </c>
      <c r="E46" s="3">
        <v>38.2</v>
      </c>
      <c r="F46" s="6">
        <f t="shared" si="3"/>
        <v>10000.851</v>
      </c>
      <c r="G46" s="3">
        <f t="shared" si="4"/>
        <v>2.0998257145297226</v>
      </c>
    </row>
    <row r="47" spans="1:7" ht="12.75">
      <c r="A47" s="2">
        <v>841</v>
      </c>
      <c r="B47" s="7">
        <v>845</v>
      </c>
      <c r="C47" s="7">
        <f t="shared" si="2"/>
        <v>843</v>
      </c>
      <c r="D47" s="3">
        <v>40.8</v>
      </c>
      <c r="E47" s="3">
        <v>39.2</v>
      </c>
      <c r="F47" s="6">
        <f t="shared" si="3"/>
        <v>10000.843</v>
      </c>
      <c r="G47" s="3">
        <f t="shared" si="4"/>
        <v>1.2998921090378956</v>
      </c>
    </row>
    <row r="48" spans="1:7" ht="12.75">
      <c r="A48" s="2">
        <v>829</v>
      </c>
      <c r="B48" s="7">
        <v>832</v>
      </c>
      <c r="C48" s="7">
        <f t="shared" si="2"/>
        <v>830.5</v>
      </c>
      <c r="D48" s="3">
        <v>45.7</v>
      </c>
      <c r="E48" s="3">
        <v>43.8</v>
      </c>
      <c r="F48" s="6">
        <f t="shared" si="3"/>
        <v>10000.8305</v>
      </c>
      <c r="G48" s="3">
        <f t="shared" si="4"/>
        <v>0.04999585035460691</v>
      </c>
    </row>
    <row r="49" spans="1:7" ht="12.75">
      <c r="A49" s="2">
        <v>818</v>
      </c>
      <c r="B49" s="7">
        <v>813</v>
      </c>
      <c r="C49" s="7">
        <f t="shared" si="2"/>
        <v>815.5</v>
      </c>
      <c r="D49" s="3">
        <v>48.7</v>
      </c>
      <c r="E49" s="3">
        <v>46.5</v>
      </c>
      <c r="F49" s="6">
        <f t="shared" si="3"/>
        <v>10000.8155</v>
      </c>
      <c r="G49" s="3">
        <f t="shared" si="4"/>
        <v>-1.4498796599198325</v>
      </c>
    </row>
    <row r="50" spans="1:7" ht="12.75">
      <c r="A50" s="2">
        <v>803</v>
      </c>
      <c r="B50" s="7">
        <v>810</v>
      </c>
      <c r="C50" s="7">
        <f t="shared" si="2"/>
        <v>806.5</v>
      </c>
      <c r="D50" s="3">
        <v>49.5</v>
      </c>
      <c r="E50" s="3">
        <v>47.2</v>
      </c>
      <c r="F50" s="6">
        <f t="shared" si="3"/>
        <v>10000.8065</v>
      </c>
      <c r="G50" s="3">
        <f t="shared" si="4"/>
        <v>-2.3498049661208733</v>
      </c>
    </row>
    <row r="51" spans="1:7" ht="12.75">
      <c r="A51" s="2">
        <v>755</v>
      </c>
      <c r="B51" s="7">
        <v>780</v>
      </c>
      <c r="C51" s="7">
        <f t="shared" si="2"/>
        <v>767.5</v>
      </c>
      <c r="D51" s="3">
        <v>54</v>
      </c>
      <c r="E51" s="3">
        <v>51.6</v>
      </c>
      <c r="F51" s="6">
        <f t="shared" si="3"/>
        <v>10000.7675</v>
      </c>
      <c r="G51" s="3">
        <f t="shared" si="4"/>
        <v>-6.249481293052677</v>
      </c>
    </row>
    <row r="52" spans="1:7" ht="12.75">
      <c r="A52" s="2">
        <v>759</v>
      </c>
      <c r="B52" s="7">
        <v>766</v>
      </c>
      <c r="C52" s="7">
        <f t="shared" si="2"/>
        <v>762.5</v>
      </c>
      <c r="D52" s="3">
        <v>54.9</v>
      </c>
      <c r="E52" s="3">
        <v>52.5</v>
      </c>
      <c r="F52" s="6">
        <f t="shared" si="3"/>
        <v>10000.7625</v>
      </c>
      <c r="G52" s="3">
        <f t="shared" si="4"/>
        <v>-6.749439796416862</v>
      </c>
    </row>
    <row r="53" spans="1:7" ht="12.75">
      <c r="A53" s="2">
        <v>715</v>
      </c>
      <c r="B53" s="7">
        <v>745</v>
      </c>
      <c r="C53" s="7">
        <f t="shared" si="2"/>
        <v>730</v>
      </c>
      <c r="D53" s="3">
        <v>57.4</v>
      </c>
      <c r="E53" s="3">
        <v>54.5</v>
      </c>
      <c r="F53" s="6">
        <f t="shared" si="3"/>
        <v>10000.73</v>
      </c>
      <c r="G53" s="3">
        <f t="shared" si="4"/>
        <v>-9.999170068920659</v>
      </c>
    </row>
    <row r="54" spans="1:7" ht="12.75">
      <c r="A54" s="2">
        <v>688</v>
      </c>
      <c r="B54" s="7">
        <v>692</v>
      </c>
      <c r="C54" s="7">
        <f t="shared" si="2"/>
        <v>690</v>
      </c>
      <c r="D54" s="3">
        <v>59.1</v>
      </c>
      <c r="E54" s="3">
        <v>56.2</v>
      </c>
      <c r="F54" s="6">
        <f t="shared" si="3"/>
        <v>10000.69</v>
      </c>
      <c r="G54" s="3">
        <f t="shared" si="4"/>
        <v>-13.998838096379792</v>
      </c>
    </row>
    <row r="55" spans="1:7" ht="12.75">
      <c r="A55" s="2">
        <v>674</v>
      </c>
      <c r="B55" s="7">
        <v>660</v>
      </c>
      <c r="C55" s="7">
        <f t="shared" si="2"/>
        <v>667</v>
      </c>
      <c r="D55" s="3">
        <v>60.2</v>
      </c>
      <c r="E55" s="3">
        <v>56.9</v>
      </c>
      <c r="F55" s="6">
        <f t="shared" si="3"/>
        <v>10000.667</v>
      </c>
      <c r="G55" s="3">
        <f t="shared" si="4"/>
        <v>-16.298647212327943</v>
      </c>
    </row>
    <row r="56" spans="1:7" ht="12.75">
      <c r="A56" s="2">
        <v>638</v>
      </c>
      <c r="B56" s="7">
        <v>638</v>
      </c>
      <c r="C56" s="7">
        <f t="shared" si="2"/>
        <v>638</v>
      </c>
      <c r="D56" s="3">
        <v>61.3</v>
      </c>
      <c r="E56" s="3"/>
      <c r="F56" s="6">
        <f t="shared" si="3"/>
        <v>10000.638</v>
      </c>
      <c r="G56" s="3">
        <f t="shared" si="4"/>
        <v>-19.198406532167606</v>
      </c>
    </row>
    <row r="57" spans="1:7" ht="12.75">
      <c r="A57" s="2"/>
      <c r="B57" s="7"/>
      <c r="C57" s="7"/>
      <c r="D57" s="3"/>
      <c r="E57" s="3"/>
      <c r="F57" s="6"/>
      <c r="G57" s="3"/>
    </row>
    <row r="58" spans="1:7" ht="12.75">
      <c r="A58" s="2"/>
      <c r="B58" s="7"/>
      <c r="C58" s="7"/>
      <c r="D58" s="3"/>
      <c r="E58" s="3"/>
      <c r="F58" s="6"/>
      <c r="G58" s="3"/>
    </row>
    <row r="59" spans="1:7" ht="12.75">
      <c r="A59" s="2"/>
      <c r="B59" s="7"/>
      <c r="C59" s="7"/>
      <c r="D59" s="3"/>
      <c r="E59" s="3"/>
      <c r="F59" s="6"/>
      <c r="G59" s="3"/>
    </row>
    <row r="60" spans="1:7" ht="12.75">
      <c r="A60" s="8" t="s">
        <v>10</v>
      </c>
      <c r="B60" s="7"/>
      <c r="C60" s="7"/>
      <c r="D60" s="3"/>
      <c r="E60" s="3"/>
      <c r="F60" s="6"/>
      <c r="G60" s="3"/>
    </row>
    <row r="61" spans="1:7" ht="12.75">
      <c r="A61" s="2" t="s">
        <v>6</v>
      </c>
      <c r="B61" s="7">
        <v>10000</v>
      </c>
      <c r="C61" s="6"/>
      <c r="E61" s="6"/>
      <c r="F61" s="4"/>
      <c r="G61" s="5"/>
    </row>
    <row r="62" spans="1:7" ht="12.75">
      <c r="A62" s="1" t="s">
        <v>7</v>
      </c>
      <c r="B62" s="1" t="s">
        <v>8</v>
      </c>
      <c r="C62" s="1" t="s">
        <v>9</v>
      </c>
      <c r="D62" s="1" t="s">
        <v>4</v>
      </c>
      <c r="E62" s="1"/>
      <c r="F62" s="1" t="s">
        <v>9</v>
      </c>
      <c r="G62" s="1" t="s">
        <v>12</v>
      </c>
    </row>
    <row r="63" spans="1:7" ht="12.75">
      <c r="A63" s="2">
        <v>1284</v>
      </c>
      <c r="B63" s="7">
        <v>1284</v>
      </c>
      <c r="C63" s="7">
        <f>(A63+B63)/2</f>
        <v>1284</v>
      </c>
      <c r="D63" s="3">
        <v>38.1</v>
      </c>
      <c r="E63" s="3"/>
      <c r="F63" s="6">
        <f>C63/1000+$B$61</f>
        <v>10001.284</v>
      </c>
      <c r="G63" s="3">
        <f>(F63-$F$63)/$F$63*1000000</f>
        <v>0</v>
      </c>
    </row>
    <row r="64" spans="1:7" ht="12.75">
      <c r="A64" s="2">
        <v>1295</v>
      </c>
      <c r="B64" s="7">
        <v>1299</v>
      </c>
      <c r="C64" s="7">
        <f aca="true" t="shared" si="5" ref="C64:C74">(A64+B64)/2</f>
        <v>1297</v>
      </c>
      <c r="D64" s="3">
        <v>42</v>
      </c>
      <c r="E64" s="3"/>
      <c r="F64" s="6">
        <f aca="true" t="shared" si="6" ref="F64:F74">C64/1000+$B$61</f>
        <v>10001.297</v>
      </c>
      <c r="G64" s="3">
        <f aca="true" t="shared" si="7" ref="G64:G74">(F64-$F$63)/$F$63*1000000</f>
        <v>1.2998331015127118</v>
      </c>
    </row>
    <row r="65" spans="1:7" ht="12.75">
      <c r="A65" s="2">
        <v>1299</v>
      </c>
      <c r="B65" s="7">
        <v>1303</v>
      </c>
      <c r="C65" s="7">
        <f t="shared" si="5"/>
        <v>1301</v>
      </c>
      <c r="D65" s="3">
        <v>43.6</v>
      </c>
      <c r="E65" s="3"/>
      <c r="F65" s="6">
        <f t="shared" si="6"/>
        <v>10001.301</v>
      </c>
      <c r="G65" s="3">
        <f t="shared" si="7"/>
        <v>1.699781748006094</v>
      </c>
    </row>
    <row r="66" spans="1:7" ht="12.75">
      <c r="A66" s="2">
        <v>1296</v>
      </c>
      <c r="B66" s="7">
        <v>1292</v>
      </c>
      <c r="C66" s="7">
        <f t="shared" si="5"/>
        <v>1294</v>
      </c>
      <c r="D66" s="3">
        <v>45.7</v>
      </c>
      <c r="E66" s="3"/>
      <c r="F66" s="6">
        <f t="shared" si="6"/>
        <v>10001.294</v>
      </c>
      <c r="G66" s="3">
        <f t="shared" si="7"/>
        <v>0.9998716165062685</v>
      </c>
    </row>
    <row r="67" spans="1:7" ht="12.75">
      <c r="A67" s="2">
        <v>1282</v>
      </c>
      <c r="B67" s="7">
        <v>1270</v>
      </c>
      <c r="C67" s="7">
        <f t="shared" si="5"/>
        <v>1276</v>
      </c>
      <c r="D67" s="3">
        <v>50.7</v>
      </c>
      <c r="E67" s="3"/>
      <c r="F67" s="6">
        <f t="shared" si="6"/>
        <v>10001.276</v>
      </c>
      <c r="G67" s="3">
        <f t="shared" si="7"/>
        <v>-0.7998972931686397</v>
      </c>
    </row>
    <row r="68" spans="1:7" ht="12.75">
      <c r="A68" s="2">
        <v>1255</v>
      </c>
      <c r="B68" s="7">
        <v>1252</v>
      </c>
      <c r="C68" s="7">
        <f t="shared" si="5"/>
        <v>1253.5</v>
      </c>
      <c r="D68" s="3">
        <v>53.8</v>
      </c>
      <c r="E68" s="3"/>
      <c r="F68" s="6">
        <f t="shared" si="6"/>
        <v>10001.2535</v>
      </c>
      <c r="G68" s="3">
        <f t="shared" si="7"/>
        <v>-3.0496084301713373</v>
      </c>
    </row>
    <row r="69" spans="1:7" ht="12.75">
      <c r="A69" s="2">
        <v>1230</v>
      </c>
      <c r="B69" s="7">
        <v>1232</v>
      </c>
      <c r="C69" s="7">
        <f t="shared" si="5"/>
        <v>1231</v>
      </c>
      <c r="D69" s="3">
        <v>54.7</v>
      </c>
      <c r="E69" s="3"/>
      <c r="F69" s="6">
        <f t="shared" si="6"/>
        <v>10001.231</v>
      </c>
      <c r="G69" s="3">
        <f t="shared" si="7"/>
        <v>-5.29931956735591</v>
      </c>
    </row>
    <row r="70" spans="1:7" ht="12.75">
      <c r="A70" s="2">
        <v>1213</v>
      </c>
      <c r="B70" s="7">
        <v>1231</v>
      </c>
      <c r="C70" s="7">
        <f t="shared" si="5"/>
        <v>1222</v>
      </c>
      <c r="D70" s="3">
        <v>55.8</v>
      </c>
      <c r="E70" s="3"/>
      <c r="F70" s="6">
        <f t="shared" si="6"/>
        <v>10001.222</v>
      </c>
      <c r="G70" s="3">
        <f t="shared" si="7"/>
        <v>-6.199204022193364</v>
      </c>
    </row>
    <row r="71" spans="1:7" ht="12.75">
      <c r="A71" s="2">
        <v>1197</v>
      </c>
      <c r="B71" s="7">
        <v>1200</v>
      </c>
      <c r="C71" s="7">
        <f t="shared" si="5"/>
        <v>1198.5</v>
      </c>
      <c r="D71" s="3">
        <v>57.6</v>
      </c>
      <c r="E71" s="3"/>
      <c r="F71" s="6">
        <f t="shared" si="6"/>
        <v>10001.1985</v>
      </c>
      <c r="G71" s="3">
        <f t="shared" si="7"/>
        <v>-8.548902320864878</v>
      </c>
    </row>
    <row r="72" spans="1:7" ht="12.75">
      <c r="A72" s="2">
        <v>1171</v>
      </c>
      <c r="B72" s="7">
        <v>1175</v>
      </c>
      <c r="C72" s="7">
        <f t="shared" si="5"/>
        <v>1173</v>
      </c>
      <c r="D72" s="3">
        <v>58.6</v>
      </c>
      <c r="E72" s="3"/>
      <c r="F72" s="6">
        <f t="shared" si="6"/>
        <v>10001.173</v>
      </c>
      <c r="G72" s="3">
        <f t="shared" si="7"/>
        <v>-11.098574942874016</v>
      </c>
    </row>
    <row r="73" spans="1:7" ht="12.75">
      <c r="A73" s="2">
        <v>1162</v>
      </c>
      <c r="B73" s="7">
        <v>1176</v>
      </c>
      <c r="C73" s="7">
        <f t="shared" si="5"/>
        <v>1169</v>
      </c>
      <c r="D73" s="3">
        <v>59.9</v>
      </c>
      <c r="E73" s="3"/>
      <c r="F73" s="6">
        <f t="shared" si="6"/>
        <v>10001.169</v>
      </c>
      <c r="G73" s="3">
        <f t="shared" si="7"/>
        <v>-11.498523589549274</v>
      </c>
    </row>
    <row r="74" spans="1:7" ht="12.75">
      <c r="A74" s="2">
        <v>1154</v>
      </c>
      <c r="B74" s="7">
        <v>1141</v>
      </c>
      <c r="C74" s="7">
        <f t="shared" si="5"/>
        <v>1147.5</v>
      </c>
      <c r="D74" s="3">
        <v>60.8</v>
      </c>
      <c r="E74" s="3"/>
      <c r="F74" s="6">
        <f t="shared" si="6"/>
        <v>10001.1475</v>
      </c>
      <c r="G74" s="3">
        <f t="shared" si="7"/>
        <v>-13.648247565065033</v>
      </c>
    </row>
    <row r="75" spans="1:4" ht="12.75">
      <c r="A75" s="7"/>
      <c r="D75" s="6"/>
    </row>
    <row r="76" spans="1:4" ht="12.75">
      <c r="A76" s="7"/>
      <c r="D76" s="6"/>
    </row>
    <row r="77" spans="1:4" ht="12.75">
      <c r="A77" s="7"/>
      <c r="D77" s="6"/>
    </row>
    <row r="78" spans="1:4" ht="12.75">
      <c r="A78" s="7"/>
      <c r="D78" s="6"/>
    </row>
    <row r="79" spans="1:4" ht="12.75">
      <c r="A79" s="7"/>
      <c r="D79" s="6"/>
    </row>
    <row r="80" spans="1:4" ht="12.75">
      <c r="A80" s="7"/>
      <c r="D80" s="6"/>
    </row>
    <row r="81" spans="1:4" ht="12.75">
      <c r="A81" s="7"/>
      <c r="D81" s="6"/>
    </row>
    <row r="82" spans="1:4" ht="12.75">
      <c r="A82" s="7"/>
      <c r="D82" s="6"/>
    </row>
    <row r="83" spans="1:4" ht="12.75">
      <c r="A83" s="7"/>
      <c r="D83" s="6"/>
    </row>
    <row r="84" spans="1:4" ht="12.75">
      <c r="A84" s="7"/>
      <c r="D84" s="6"/>
    </row>
    <row r="85" spans="1:4" ht="12.75">
      <c r="A85" s="7"/>
      <c r="D85" s="6"/>
    </row>
    <row r="86" spans="1:4" ht="12.75">
      <c r="A86" s="7"/>
      <c r="D86" s="6"/>
    </row>
    <row r="87" spans="1:4" ht="12.75">
      <c r="A87" s="7"/>
      <c r="D87" s="6"/>
    </row>
    <row r="88" spans="1:4" ht="12.75">
      <c r="A88" s="7"/>
      <c r="D88" s="6"/>
    </row>
    <row r="89" spans="1:4" ht="12.75">
      <c r="A89" s="7"/>
      <c r="D89" s="6"/>
    </row>
    <row r="90" spans="1:4" ht="12.75">
      <c r="A90" s="7"/>
      <c r="D90" s="6"/>
    </row>
    <row r="91" spans="1:4" ht="12.75">
      <c r="A91" s="7"/>
      <c r="D91" s="6"/>
    </row>
    <row r="92" spans="1:4" ht="12.75">
      <c r="A92" s="7"/>
      <c r="D92" s="6"/>
    </row>
    <row r="93" spans="1:4" ht="12.75">
      <c r="A93" s="7"/>
      <c r="D93" s="6"/>
    </row>
    <row r="94" spans="1:4" ht="12.75">
      <c r="A94" s="7"/>
      <c r="D94" s="6"/>
    </row>
    <row r="95" spans="1:4" ht="12.75">
      <c r="A95" s="7"/>
      <c r="D95" s="6"/>
    </row>
    <row r="96" spans="1:4" ht="12.75">
      <c r="A96" s="7"/>
      <c r="D96" s="6"/>
    </row>
    <row r="97" spans="1:4" ht="12.75">
      <c r="A97" s="7"/>
      <c r="D97" s="6"/>
    </row>
    <row r="98" spans="1:4" ht="12.75">
      <c r="A98" s="7"/>
      <c r="D98" s="6"/>
    </row>
    <row r="99" spans="1:4" ht="12.75">
      <c r="A99" s="7"/>
      <c r="D99" s="6"/>
    </row>
    <row r="100" spans="1:4" ht="12.75">
      <c r="A100" s="7"/>
      <c r="D100" s="6"/>
    </row>
    <row r="101" spans="1:4" ht="12.75">
      <c r="A101" s="7"/>
      <c r="D101" s="6"/>
    </row>
    <row r="102" spans="1:4" ht="12.75">
      <c r="A102" s="7"/>
      <c r="D102" s="6"/>
    </row>
    <row r="103" spans="1:4" ht="12.75">
      <c r="A103" s="7"/>
      <c r="D103" s="6"/>
    </row>
    <row r="104" spans="1:4" ht="12.75">
      <c r="A104" s="7"/>
      <c r="D104" s="6"/>
    </row>
    <row r="105" spans="1:4" ht="12.75">
      <c r="A105" s="7"/>
      <c r="D105" s="6"/>
    </row>
    <row r="106" spans="1:4" ht="12.75">
      <c r="A106" s="7"/>
      <c r="D106" s="6"/>
    </row>
    <row r="107" spans="1:4" ht="12.75">
      <c r="A107" s="7"/>
      <c r="D107" s="6"/>
    </row>
    <row r="108" spans="1:4" ht="12.75">
      <c r="A108" s="7"/>
      <c r="D108" s="6"/>
    </row>
    <row r="109" spans="1:4" ht="12.75">
      <c r="A109" s="7"/>
      <c r="D109" s="6"/>
    </row>
    <row r="110" spans="1:4" ht="12.75">
      <c r="A110" s="7"/>
      <c r="D110" s="6"/>
    </row>
    <row r="111" spans="1:4" ht="12.75">
      <c r="A111" s="7"/>
      <c r="D111" s="6"/>
    </row>
    <row r="112" spans="1:4" ht="12.75">
      <c r="A112" s="7"/>
      <c r="D112" s="6"/>
    </row>
    <row r="113" spans="1:4" ht="12.75">
      <c r="A113" s="7"/>
      <c r="D113" s="6"/>
    </row>
    <row r="114" spans="1:4" ht="12.75">
      <c r="A114" s="7"/>
      <c r="D114" s="6"/>
    </row>
    <row r="115" spans="1:4" ht="12.75">
      <c r="A115" s="7"/>
      <c r="D115" s="6"/>
    </row>
    <row r="116" spans="1:4" ht="12.75">
      <c r="A116" s="7"/>
      <c r="D116" s="6"/>
    </row>
    <row r="117" spans="1:4" ht="12.75">
      <c r="A117" s="7"/>
      <c r="D117" s="6"/>
    </row>
    <row r="118" spans="1:4" ht="12.75">
      <c r="A118" s="7"/>
      <c r="D118" s="6"/>
    </row>
    <row r="119" spans="1:4" ht="12.75">
      <c r="A119" s="7"/>
      <c r="D119" s="6"/>
    </row>
    <row r="120" spans="1:4" ht="12.75">
      <c r="A120" s="7"/>
      <c r="D120" s="6"/>
    </row>
    <row r="121" spans="1:4" ht="12.75">
      <c r="A121" s="7"/>
      <c r="D121" s="6"/>
    </row>
    <row r="122" spans="1:4" ht="12.75">
      <c r="A122" s="7"/>
      <c r="D122" s="6"/>
    </row>
    <row r="123" spans="1:4" ht="12.75">
      <c r="A123" s="7"/>
      <c r="D123" s="6"/>
    </row>
    <row r="124" spans="1:4" ht="12.75">
      <c r="A124" s="7"/>
      <c r="D124" s="6"/>
    </row>
    <row r="125" spans="1:4" ht="12.75">
      <c r="A125" s="7"/>
      <c r="D125" s="6"/>
    </row>
    <row r="126" spans="1:4" ht="12.75">
      <c r="A126" s="7"/>
      <c r="D126" s="6"/>
    </row>
    <row r="127" spans="1:4" ht="12.75">
      <c r="A127" s="7"/>
      <c r="D127" s="6"/>
    </row>
    <row r="128" spans="1:4" ht="12.75">
      <c r="A128" s="7"/>
      <c r="D128" s="6"/>
    </row>
    <row r="129" spans="1:4" ht="12.75">
      <c r="A129" s="7"/>
      <c r="D129" s="6"/>
    </row>
    <row r="130" spans="1:4" ht="12.75">
      <c r="A130" s="7"/>
      <c r="D130" s="6"/>
    </row>
    <row r="131" spans="1:4" ht="12.75">
      <c r="A131" s="7"/>
      <c r="D131" s="6"/>
    </row>
    <row r="132" spans="1:4" ht="12.75">
      <c r="A132" s="7"/>
      <c r="D132" s="6"/>
    </row>
    <row r="133" spans="1:4" ht="12.75">
      <c r="A133" s="7"/>
      <c r="D133" s="6"/>
    </row>
    <row r="134" spans="1:4" ht="12.75">
      <c r="A134" s="7"/>
      <c r="D134" s="6"/>
    </row>
    <row r="135" spans="1:4" ht="12.75">
      <c r="A135" s="7"/>
      <c r="D135" s="6"/>
    </row>
    <row r="136" spans="1:4" ht="12.75">
      <c r="A136" s="7"/>
      <c r="D136" s="6"/>
    </row>
    <row r="137" spans="1:4" ht="12.75">
      <c r="A137" s="7"/>
      <c r="D137" s="6"/>
    </row>
    <row r="138" spans="1:4" ht="12.75">
      <c r="A138" s="7"/>
      <c r="D138" s="6"/>
    </row>
    <row r="139" spans="1:4" ht="12.75">
      <c r="A139" s="7"/>
      <c r="D139" s="6"/>
    </row>
    <row r="140" spans="1:4" ht="12.75">
      <c r="A140" s="7"/>
      <c r="D140" s="6"/>
    </row>
    <row r="141" spans="1:4" ht="12.75">
      <c r="A141" s="7"/>
      <c r="D141" s="6"/>
    </row>
    <row r="142" spans="1:4" ht="12.75">
      <c r="A142" s="7"/>
      <c r="D142" s="6"/>
    </row>
    <row r="143" spans="1:4" ht="12.75">
      <c r="A143" s="7"/>
      <c r="D143" s="6"/>
    </row>
    <row r="144" spans="1:4" ht="12.75">
      <c r="A144" s="7"/>
      <c r="D144" s="6"/>
    </row>
    <row r="145" spans="1:4" ht="12.75">
      <c r="A145" s="7"/>
      <c r="D145" s="6"/>
    </row>
    <row r="146" spans="1:4" ht="12.75">
      <c r="A146" s="7"/>
      <c r="D146" s="6"/>
    </row>
    <row r="147" spans="1:4" ht="12.75">
      <c r="A147" s="7"/>
      <c r="D147" s="6"/>
    </row>
    <row r="148" spans="1:4" ht="12.75">
      <c r="A148" s="7"/>
      <c r="D148" s="6"/>
    </row>
    <row r="149" spans="1:4" ht="12.75">
      <c r="A149" s="7"/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GreAteSt</dc:creator>
  <cp:keywords/>
  <dc:description/>
  <cp:lastModifiedBy>GreAteSt</cp:lastModifiedBy>
  <dcterms:created xsi:type="dcterms:W3CDTF">2012-02-02T08:23:48Z</dcterms:created>
  <dcterms:modified xsi:type="dcterms:W3CDTF">2012-08-21T16:58:29Z</dcterms:modified>
  <cp:category/>
  <cp:version/>
  <cp:contentType/>
  <cp:contentStatus/>
</cp:coreProperties>
</file>